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NERY\TONERY 2024\"/>
    </mc:Choice>
  </mc:AlternateContent>
  <bookViews>
    <workbookView xWindow="0" yWindow="0" windowWidth="19200" windowHeight="11205"/>
  </bookViews>
  <sheets>
    <sheet name="SPIS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4" l="1"/>
  <c r="H41" i="4"/>
  <c r="J41" i="4" s="1"/>
  <c r="H42" i="4"/>
  <c r="J42" i="4" s="1"/>
  <c r="H43" i="4"/>
  <c r="J43" i="4" s="1"/>
  <c r="H44" i="4"/>
  <c r="J44" i="4" s="1"/>
  <c r="H45" i="4"/>
  <c r="J45" i="4" s="1"/>
  <c r="I41" i="4"/>
  <c r="H47" i="4" l="1"/>
  <c r="I47" i="4"/>
  <c r="H46" i="4"/>
  <c r="J46" i="4" s="1"/>
  <c r="I46" i="4"/>
  <c r="I45" i="4"/>
  <c r="I44" i="4"/>
  <c r="I43" i="4"/>
  <c r="J47" i="4" l="1"/>
  <c r="I42" i="4"/>
  <c r="I37" i="4"/>
  <c r="I36" i="4"/>
  <c r="I35" i="4"/>
  <c r="I34" i="4"/>
  <c r="H37" i="4"/>
  <c r="J37" i="4" s="1"/>
  <c r="H36" i="4"/>
  <c r="J36" i="4" s="1"/>
  <c r="H35" i="4"/>
  <c r="J35" i="4" s="1"/>
  <c r="H34" i="4"/>
  <c r="J34" i="4" s="1"/>
  <c r="H29" i="4"/>
  <c r="J29" i="4" s="1"/>
  <c r="I29" i="4"/>
  <c r="H28" i="4"/>
  <c r="J28" i="4" s="1"/>
  <c r="I28" i="4"/>
  <c r="H27" i="4"/>
  <c r="J27" i="4" s="1"/>
  <c r="I27" i="4"/>
  <c r="H26" i="4"/>
  <c r="J26" i="4" s="1"/>
  <c r="I26" i="4"/>
  <c r="H10" i="4"/>
  <c r="H11" i="4"/>
  <c r="I40" i="4" l="1"/>
  <c r="H40" i="4"/>
  <c r="J40" i="4" s="1"/>
  <c r="I39" i="4"/>
  <c r="H39" i="4"/>
  <c r="J39" i="4" s="1"/>
  <c r="I38" i="4"/>
  <c r="H38" i="4"/>
  <c r="J38" i="4" s="1"/>
  <c r="I33" i="4"/>
  <c r="H33" i="4"/>
  <c r="J33" i="4" s="1"/>
  <c r="I32" i="4"/>
  <c r="H32" i="4"/>
  <c r="J32" i="4" s="1"/>
  <c r="I31" i="4"/>
  <c r="H31" i="4"/>
  <c r="J31" i="4" s="1"/>
  <c r="I30" i="4"/>
  <c r="H30" i="4"/>
  <c r="J30" i="4" s="1"/>
  <c r="I25" i="4"/>
  <c r="H25" i="4"/>
  <c r="J25" i="4" s="1"/>
  <c r="I24" i="4"/>
  <c r="H24" i="4"/>
  <c r="J24" i="4" s="1"/>
  <c r="I23" i="4"/>
  <c r="H23" i="4"/>
  <c r="J23" i="4" s="1"/>
  <c r="I22" i="4"/>
  <c r="H22" i="4"/>
  <c r="J22" i="4" s="1"/>
  <c r="I21" i="4"/>
  <c r="H21" i="4"/>
  <c r="J21" i="4" s="1"/>
  <c r="I20" i="4"/>
  <c r="H20" i="4"/>
  <c r="J20" i="4" s="1"/>
  <c r="I19" i="4"/>
  <c r="H19" i="4"/>
  <c r="J19" i="4" s="1"/>
  <c r="I18" i="4"/>
  <c r="H18" i="4"/>
  <c r="J18" i="4" s="1"/>
  <c r="I17" i="4"/>
  <c r="H17" i="4"/>
  <c r="J17" i="4" s="1"/>
  <c r="I16" i="4"/>
  <c r="H16" i="4"/>
  <c r="J16" i="4" s="1"/>
  <c r="I15" i="4"/>
  <c r="H15" i="4"/>
  <c r="J15" i="4" s="1"/>
  <c r="I14" i="4"/>
  <c r="H14" i="4"/>
  <c r="J14" i="4" s="1"/>
  <c r="I13" i="4"/>
  <c r="H13" i="4"/>
  <c r="J13" i="4" s="1"/>
  <c r="I12" i="4"/>
  <c r="H12" i="4"/>
  <c r="J12" i="4" s="1"/>
  <c r="I11" i="4"/>
  <c r="J11" i="4"/>
  <c r="I10" i="4"/>
  <c r="J10" i="4"/>
  <c r="I9" i="4"/>
  <c r="H9" i="4"/>
  <c r="J9" i="4" s="1"/>
  <c r="I8" i="4"/>
  <c r="H8" i="4"/>
  <c r="J8" i="4" s="1"/>
  <c r="I7" i="4"/>
  <c r="H7" i="4"/>
  <c r="I48" i="4" l="1"/>
  <c r="J7" i="4"/>
  <c r="H48" i="4"/>
  <c r="J48" i="4"/>
</calcChain>
</file>

<file path=xl/sharedStrings.xml><?xml version="1.0" encoding="utf-8"?>
<sst xmlns="http://schemas.openxmlformats.org/spreadsheetml/2006/main" count="168" uniqueCount="138">
  <si>
    <t xml:space="preserve">TYP </t>
  </si>
  <si>
    <t>Materiały eksploatacyjne oryginalne</t>
  </si>
  <si>
    <t>SYMBOL</t>
  </si>
  <si>
    <t>ilość szt.</t>
  </si>
  <si>
    <t>cena netto za szt</t>
  </si>
  <si>
    <t>cena brutto za szt.</t>
  </si>
  <si>
    <t>wartość netto</t>
  </si>
  <si>
    <t>wartość brutto</t>
  </si>
  <si>
    <t>Toner do drukarki HP LJ 1320</t>
  </si>
  <si>
    <t>49A</t>
  </si>
  <si>
    <t>Toner do kserokopiarki SHARP AR-5316</t>
  </si>
  <si>
    <t xml:space="preserve">Toner do drukarki HP 1200 </t>
  </si>
  <si>
    <t>15A</t>
  </si>
  <si>
    <t>Q7553A</t>
  </si>
  <si>
    <t>Toner do drukarki HP LJ P2015n</t>
  </si>
  <si>
    <t>53A</t>
  </si>
  <si>
    <t>106R01294</t>
  </si>
  <si>
    <t>Toner do kserokopiarki Phaser Xerox 5550</t>
  </si>
  <si>
    <t>106R01305</t>
  </si>
  <si>
    <t>Toner do kopiarki/drukarki Xerox work-centre 5230</t>
  </si>
  <si>
    <t>CE278A</t>
  </si>
  <si>
    <t>Toner do drukarki HP LJ Pro P1566/1606DN</t>
  </si>
  <si>
    <t>78A</t>
  </si>
  <si>
    <t>Cartridge 718 do drukarki Canon i-SENSYS LBP 7210 CDN (black)</t>
  </si>
  <si>
    <t>Cartridge 718 do drukarki Canon i-SENSYS LBP 7210 CDN (cyan)</t>
  </si>
  <si>
    <t>Cartridge 718 do drukarki Canon i-SENSYS LBP 7210 CDN (magenta)</t>
  </si>
  <si>
    <t>Cartridge 718 do drukarki Canon i-SENSYS LBP 7210 CDN (yellow)</t>
  </si>
  <si>
    <t>C9363EE</t>
  </si>
  <si>
    <t>Kartridż HP Desk Jet 5940 nr 344 (kolor)</t>
  </si>
  <si>
    <t>C8765EE</t>
  </si>
  <si>
    <t>Kartridż HP Desk Jet 460C nr 338 (CZARNY)</t>
  </si>
  <si>
    <t>CF226A</t>
  </si>
  <si>
    <t>Toner do drukarki HP LJ PRO M402dn 26A</t>
  </si>
  <si>
    <t>26A</t>
  </si>
  <si>
    <t>CE400A</t>
  </si>
  <si>
    <t>Toner do drukarkiHP LJ PRO 500 color MFP M570dn (czarny)</t>
  </si>
  <si>
    <t>507A</t>
  </si>
  <si>
    <t>CE401A</t>
  </si>
  <si>
    <t>Toner do drukarkiHP LJ PRO 500 color MFP M570dn (cyan)</t>
  </si>
  <si>
    <t>CE402A</t>
  </si>
  <si>
    <t>Toner do drukarkiHP LJ PRO 500 color MFP M570dn (yellow)</t>
  </si>
  <si>
    <t>CE403A</t>
  </si>
  <si>
    <t>Toner do drukarkiHP LJ PRO 500 color MFP M570dn (magenta)</t>
  </si>
  <si>
    <t>TN-319K</t>
  </si>
  <si>
    <t>Toner Konica Minolta BIZHUB C360 TN-319K czarny</t>
  </si>
  <si>
    <t>TN-319Y</t>
  </si>
  <si>
    <t>TN-319M</t>
  </si>
  <si>
    <t>TN-319C</t>
  </si>
  <si>
    <t>KX-FA83</t>
  </si>
  <si>
    <t>Toner do faksu Panasonic KX-FL613</t>
  </si>
  <si>
    <t>30A</t>
  </si>
  <si>
    <t>Toner do drukarki HP 85A czarny</t>
  </si>
  <si>
    <t>85A</t>
  </si>
  <si>
    <t>RAZEM</t>
  </si>
  <si>
    <t>LP</t>
  </si>
  <si>
    <t>Zapotrzebowanie roczne</t>
  </si>
  <si>
    <t>Toner do drukarki HP LaserJet PRO MSP M521dn (czarny)</t>
  </si>
  <si>
    <t>CE255X</t>
  </si>
  <si>
    <t>55X</t>
  </si>
  <si>
    <t>dział</t>
  </si>
  <si>
    <t>DAM, KAN</t>
  </si>
  <si>
    <t>59A</t>
  </si>
  <si>
    <t>CF259A</t>
  </si>
  <si>
    <t>inspektor pracy</t>
  </si>
  <si>
    <t>PRODUCENCI</t>
  </si>
  <si>
    <t>DFK</t>
  </si>
  <si>
    <t>KPA</t>
  </si>
  <si>
    <t>DAM</t>
  </si>
  <si>
    <t>MOS</t>
  </si>
  <si>
    <t>brygadier DS.</t>
  </si>
  <si>
    <t xml:space="preserve">CF400A </t>
  </si>
  <si>
    <t>Toner do drukarki HP LaserJet PRO color M252dw (czarny)</t>
  </si>
  <si>
    <t>201A</t>
  </si>
  <si>
    <t xml:space="preserve">CF401A </t>
  </si>
  <si>
    <t>Toner do drukarki HP LaserJet PRO color M252dw (cyan)</t>
  </si>
  <si>
    <t xml:space="preserve">CF402A </t>
  </si>
  <si>
    <t xml:space="preserve">Toner do drukarki HP LaserJet PRO color M252dw (yellow) </t>
  </si>
  <si>
    <t xml:space="preserve">CF403A </t>
  </si>
  <si>
    <t>Toner do drukarki HP LaserJet PRO color M252dw (magenta)</t>
  </si>
  <si>
    <t>DT</t>
  </si>
  <si>
    <t>DM</t>
  </si>
  <si>
    <t>Toner do drukarki HP Laser Jet PRO M203dn czarny</t>
  </si>
  <si>
    <t>CF230A</t>
  </si>
  <si>
    <t>SSU</t>
  </si>
  <si>
    <t>CE285A</t>
  </si>
  <si>
    <t>gł. energetyk</t>
  </si>
  <si>
    <t>A33K150</t>
  </si>
  <si>
    <t>A33K250</t>
  </si>
  <si>
    <t>A33K350</t>
  </si>
  <si>
    <t>A33K450</t>
  </si>
  <si>
    <t>A11G150</t>
  </si>
  <si>
    <t>A11G250</t>
  </si>
  <si>
    <t>A11G350</t>
  </si>
  <si>
    <t>A11G450</t>
  </si>
  <si>
    <t xml:space="preserve">TN-321K </t>
  </si>
  <si>
    <t>TN-321M</t>
  </si>
  <si>
    <t>TN-321C</t>
  </si>
  <si>
    <t>mag mat, KASA</t>
  </si>
  <si>
    <t>DAM, MŚI</t>
  </si>
  <si>
    <t>Toner do drukarki HP LJ Enterprise M611dn</t>
  </si>
  <si>
    <t>Toner do urządzenia wielofunk. HP LJ Pro M479fdn 415A czarny</t>
  </si>
  <si>
    <t>415A</t>
  </si>
  <si>
    <t>147A</t>
  </si>
  <si>
    <t>W1470A</t>
  </si>
  <si>
    <t>Toner do urządzenia wielofunk. HP LJ Pro M479fdn 415A niebieski</t>
  </si>
  <si>
    <t>Toner do urządzenia wielofunk. HP LJ Pro M479fdn 415A żółty</t>
  </si>
  <si>
    <t>Toner do urządzenia wielofunk. HP LJ Pro M479fdn 415A czerwony</t>
  </si>
  <si>
    <t>W2030A</t>
  </si>
  <si>
    <t>W2031A</t>
  </si>
  <si>
    <t>W2032A</t>
  </si>
  <si>
    <t>W2033A</t>
  </si>
  <si>
    <t>rezer. biletów, AAiB, radca, archiwum adm</t>
  </si>
  <si>
    <t>Toner do drukarki HP LJ Pro M404dn, M404n,  M428fdn</t>
  </si>
  <si>
    <t>2662B002AA</t>
  </si>
  <si>
    <t>2661B002AA</t>
  </si>
  <si>
    <t>2660B002AA</t>
  </si>
  <si>
    <t>2659B002AA</t>
  </si>
  <si>
    <t>CRG-718B</t>
  </si>
  <si>
    <t>CRG-718C</t>
  </si>
  <si>
    <t>CRG-718M</t>
  </si>
  <si>
    <t>CRG-718Y</t>
  </si>
  <si>
    <t>AR–016 T</t>
  </si>
  <si>
    <t>C7115A</t>
  </si>
  <si>
    <t>Q5949A</t>
  </si>
  <si>
    <t>PRODUCENCI, DM</t>
  </si>
  <si>
    <t>Toner Konica Minolta BIZHUB C224, C284e TN-321K czarny</t>
  </si>
  <si>
    <t>Toner Konica Minolta BIZHUB C360 TN-319Y żółty</t>
  </si>
  <si>
    <t>Toner Konica Minolta BIZHUB C360 TN-319M purpurowy</t>
  </si>
  <si>
    <t>Toner Konica Minolta BIZHUB C360 TN-319C niebieski</t>
  </si>
  <si>
    <t>Toner Konica Minolta BIZHUB C224, C284e TN-321Y żółty</t>
  </si>
  <si>
    <t>Toner Konica Minolta BIZHUB C224, C284e TN-321M purpurowy</t>
  </si>
  <si>
    <t>Toner Konica Minolta BIZHUB C224 TN-321C,C284e  niebieski</t>
  </si>
  <si>
    <t>TN-321Y</t>
  </si>
  <si>
    <t>Zwstaw kartdidży XL do drukarkkiEpson Expression Photo HD XP15000</t>
  </si>
  <si>
    <t>multimedia</t>
  </si>
  <si>
    <r>
      <t xml:space="preserve">Lista asortymentu </t>
    </r>
    <r>
      <rPr>
        <b/>
        <sz val="11"/>
        <color theme="1"/>
        <rFont val="Calibri"/>
        <family val="2"/>
        <charset val="238"/>
        <scheme val="minor"/>
      </rPr>
      <t xml:space="preserve">„Materiały eksploatacyjne </t>
    </r>
    <r>
      <rPr>
        <b/>
        <u/>
        <sz val="11"/>
        <color theme="1"/>
        <rFont val="Calibri"/>
        <family val="2"/>
        <charset val="238"/>
        <scheme val="minor"/>
      </rPr>
      <t>oryginalne</t>
    </r>
    <r>
      <rPr>
        <b/>
        <sz val="11"/>
        <color theme="1"/>
        <rFont val="Calibri"/>
        <family val="2"/>
        <charset val="238"/>
        <scheme val="minor"/>
      </rPr>
      <t>”</t>
    </r>
  </si>
  <si>
    <t xml:space="preserve">KAN,KPA, aststentka DN </t>
  </si>
  <si>
    <t>KADRY, DL,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</si>
</sst>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44" fontId="0" fillId="0" borderId="1" xfId="1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4" fontId="0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vertical="top"/>
    </xf>
    <xf numFmtId="4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4" fontId="0" fillId="0" borderId="0" xfId="1" applyFont="1" applyBorder="1" applyAlignment="1">
      <alignment vertical="top"/>
    </xf>
    <xf numFmtId="44" fontId="0" fillId="0" borderId="0" xfId="1" applyFont="1" applyFill="1" applyBorder="1" applyAlignment="1">
      <alignment vertical="top"/>
    </xf>
    <xf numFmtId="44" fontId="2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44" fontId="0" fillId="0" borderId="2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0" fillId="0" borderId="0" xfId="0" applyFont="1"/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left" vertical="top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abSelected="1" workbookViewId="0">
      <selection activeCell="C47" sqref="C47"/>
    </sheetView>
  </sheetViews>
  <sheetFormatPr defaultRowHeight="15" x14ac:dyDescent="0.25"/>
  <cols>
    <col min="1" max="1" width="3" style="5" customWidth="1"/>
    <col min="2" max="2" width="12.42578125" style="5" customWidth="1"/>
    <col min="3" max="3" width="49.5703125" style="5" customWidth="1"/>
    <col min="4" max="4" width="10.42578125" style="7" customWidth="1"/>
    <col min="5" max="5" width="10.28515625" style="40" customWidth="1"/>
    <col min="6" max="6" width="14.42578125" style="8" customWidth="1"/>
    <col min="7" max="9" width="12.42578125" style="5" customWidth="1"/>
    <col min="10" max="10" width="13.42578125" style="5" customWidth="1"/>
    <col min="11" max="11" width="9.140625" style="36"/>
  </cols>
  <sheetData>
    <row r="2" spans="1:11" x14ac:dyDescent="0.25">
      <c r="A2" s="5" t="s">
        <v>135</v>
      </c>
      <c r="C2" s="6"/>
    </row>
    <row r="3" spans="1:11" x14ac:dyDescent="0.25">
      <c r="A3" s="5" t="s">
        <v>55</v>
      </c>
    </row>
    <row r="4" spans="1:11" x14ac:dyDescent="0.25">
      <c r="C4" s="5">
        <v>2024</v>
      </c>
    </row>
    <row r="6" spans="1:11" ht="30" x14ac:dyDescent="0.25">
      <c r="A6" s="3" t="s">
        <v>54</v>
      </c>
      <c r="B6" s="9" t="s">
        <v>0</v>
      </c>
      <c r="C6" s="3" t="s">
        <v>1</v>
      </c>
      <c r="D6" s="9" t="s">
        <v>2</v>
      </c>
      <c r="E6" s="10" t="s">
        <v>3</v>
      </c>
      <c r="F6" s="11" t="s">
        <v>59</v>
      </c>
      <c r="G6" s="12" t="s">
        <v>4</v>
      </c>
      <c r="H6" s="12" t="s">
        <v>5</v>
      </c>
      <c r="I6" s="2" t="s">
        <v>6</v>
      </c>
      <c r="J6" s="2" t="s">
        <v>7</v>
      </c>
    </row>
    <row r="7" spans="1:11" x14ac:dyDescent="0.25">
      <c r="A7" s="2">
        <v>1</v>
      </c>
      <c r="B7" s="2" t="s">
        <v>123</v>
      </c>
      <c r="C7" s="2" t="s">
        <v>8</v>
      </c>
      <c r="D7" s="3" t="s">
        <v>9</v>
      </c>
      <c r="E7" s="13">
        <v>4</v>
      </c>
      <c r="F7" s="11" t="s">
        <v>98</v>
      </c>
      <c r="G7" s="4"/>
      <c r="H7" s="4">
        <f>SUM(G7)*1.23</f>
        <v>0</v>
      </c>
      <c r="I7" s="14">
        <f>SUM(E7*G7)</f>
        <v>0</v>
      </c>
      <c r="J7" s="14">
        <f>SUM(E7*H7)</f>
        <v>0</v>
      </c>
    </row>
    <row r="8" spans="1:11" x14ac:dyDescent="0.25">
      <c r="A8" s="2">
        <v>2</v>
      </c>
      <c r="B8" s="2" t="s">
        <v>121</v>
      </c>
      <c r="C8" s="2" t="s">
        <v>10</v>
      </c>
      <c r="D8" s="3"/>
      <c r="E8" s="13">
        <v>1</v>
      </c>
      <c r="F8" s="15" t="s">
        <v>60</v>
      </c>
      <c r="G8" s="4"/>
      <c r="H8" s="4">
        <f t="shared" ref="H8:H47" si="0">SUM(G8)*1.23</f>
        <v>0</v>
      </c>
      <c r="I8" s="14">
        <f t="shared" ref="I8:I47" si="1">SUM(E8*G8)</f>
        <v>0</v>
      </c>
      <c r="J8" s="14">
        <f t="shared" ref="J8:J47" si="2">SUM(E8*H8)</f>
        <v>0</v>
      </c>
    </row>
    <row r="9" spans="1:11" s="1" customFormat="1" x14ac:dyDescent="0.25">
      <c r="A9" s="2">
        <v>3</v>
      </c>
      <c r="B9" s="16" t="s">
        <v>122</v>
      </c>
      <c r="C9" s="16" t="s">
        <v>11</v>
      </c>
      <c r="D9" s="15" t="s">
        <v>12</v>
      </c>
      <c r="E9" s="13">
        <v>1</v>
      </c>
      <c r="F9" s="11" t="s">
        <v>63</v>
      </c>
      <c r="G9" s="17"/>
      <c r="H9" s="17">
        <f t="shared" si="0"/>
        <v>0</v>
      </c>
      <c r="I9" s="18">
        <f t="shared" si="1"/>
        <v>0</v>
      </c>
      <c r="J9" s="18">
        <f t="shared" si="2"/>
        <v>0</v>
      </c>
      <c r="K9" s="37"/>
    </row>
    <row r="10" spans="1:11" x14ac:dyDescent="0.25">
      <c r="A10" s="2">
        <v>4</v>
      </c>
      <c r="B10" s="2" t="s">
        <v>13</v>
      </c>
      <c r="C10" s="2" t="s">
        <v>14</v>
      </c>
      <c r="D10" s="3" t="s">
        <v>15</v>
      </c>
      <c r="E10" s="13">
        <v>4</v>
      </c>
      <c r="F10" s="11" t="s">
        <v>137</v>
      </c>
      <c r="G10" s="4"/>
      <c r="H10" s="4">
        <f t="shared" si="0"/>
        <v>0</v>
      </c>
      <c r="I10" s="14">
        <f t="shared" si="1"/>
        <v>0</v>
      </c>
      <c r="J10" s="14">
        <f t="shared" si="2"/>
        <v>0</v>
      </c>
    </row>
    <row r="11" spans="1:11" x14ac:dyDescent="0.25">
      <c r="A11" s="2">
        <v>6</v>
      </c>
      <c r="B11" s="16" t="s">
        <v>16</v>
      </c>
      <c r="C11" s="16" t="s">
        <v>17</v>
      </c>
      <c r="D11" s="15"/>
      <c r="E11" s="13">
        <v>2</v>
      </c>
      <c r="F11" s="15" t="s">
        <v>64</v>
      </c>
      <c r="G11" s="17"/>
      <c r="H11" s="17">
        <f t="shared" si="0"/>
        <v>0</v>
      </c>
      <c r="I11" s="18">
        <f t="shared" si="1"/>
        <v>0</v>
      </c>
      <c r="J11" s="18">
        <f t="shared" si="2"/>
        <v>0</v>
      </c>
    </row>
    <row r="12" spans="1:11" x14ac:dyDescent="0.25">
      <c r="A12" s="2">
        <v>7</v>
      </c>
      <c r="B12" s="16" t="s">
        <v>18</v>
      </c>
      <c r="C12" s="16" t="s">
        <v>19</v>
      </c>
      <c r="D12" s="15">
        <v>5230</v>
      </c>
      <c r="E12" s="13">
        <v>2</v>
      </c>
      <c r="F12" s="15" t="s">
        <v>65</v>
      </c>
      <c r="G12" s="17"/>
      <c r="H12" s="4">
        <f t="shared" si="0"/>
        <v>0</v>
      </c>
      <c r="I12" s="14">
        <f t="shared" si="1"/>
        <v>0</v>
      </c>
      <c r="J12" s="14">
        <f t="shared" si="2"/>
        <v>0</v>
      </c>
    </row>
    <row r="13" spans="1:11" x14ac:dyDescent="0.25">
      <c r="A13" s="2">
        <v>8</v>
      </c>
      <c r="B13" s="16" t="s">
        <v>20</v>
      </c>
      <c r="C13" s="16" t="s">
        <v>21</v>
      </c>
      <c r="D13" s="15" t="s">
        <v>22</v>
      </c>
      <c r="E13" s="13">
        <v>2</v>
      </c>
      <c r="F13" s="15" t="s">
        <v>66</v>
      </c>
      <c r="G13" s="17"/>
      <c r="H13" s="4">
        <f t="shared" si="0"/>
        <v>0</v>
      </c>
      <c r="I13" s="14">
        <f t="shared" si="1"/>
        <v>0</v>
      </c>
      <c r="J13" s="14">
        <f t="shared" si="2"/>
        <v>0</v>
      </c>
    </row>
    <row r="14" spans="1:11" ht="30" x14ac:dyDescent="0.25">
      <c r="A14" s="2">
        <v>9</v>
      </c>
      <c r="B14" s="19" t="s">
        <v>113</v>
      </c>
      <c r="C14" s="19" t="s">
        <v>23</v>
      </c>
      <c r="D14" s="11" t="s">
        <v>117</v>
      </c>
      <c r="E14" s="13">
        <v>2</v>
      </c>
      <c r="F14" s="15" t="s">
        <v>67</v>
      </c>
      <c r="G14" s="17"/>
      <c r="H14" s="4">
        <f t="shared" si="0"/>
        <v>0</v>
      </c>
      <c r="I14" s="14">
        <f t="shared" si="1"/>
        <v>0</v>
      </c>
      <c r="J14" s="14">
        <f t="shared" si="2"/>
        <v>0</v>
      </c>
    </row>
    <row r="15" spans="1:11" ht="30" x14ac:dyDescent="0.25">
      <c r="A15" s="2">
        <v>10</v>
      </c>
      <c r="B15" s="12" t="s">
        <v>114</v>
      </c>
      <c r="C15" s="12" t="s">
        <v>24</v>
      </c>
      <c r="D15" s="11" t="s">
        <v>118</v>
      </c>
      <c r="E15" s="13">
        <v>2</v>
      </c>
      <c r="F15" s="15" t="s">
        <v>67</v>
      </c>
      <c r="G15" s="4"/>
      <c r="H15" s="4">
        <f t="shared" si="0"/>
        <v>0</v>
      </c>
      <c r="I15" s="14">
        <f t="shared" si="1"/>
        <v>0</v>
      </c>
      <c r="J15" s="14">
        <f t="shared" si="2"/>
        <v>0</v>
      </c>
    </row>
    <row r="16" spans="1:11" ht="30" x14ac:dyDescent="0.25">
      <c r="A16" s="2">
        <v>11</v>
      </c>
      <c r="B16" s="12" t="s">
        <v>115</v>
      </c>
      <c r="C16" s="12" t="s">
        <v>25</v>
      </c>
      <c r="D16" s="11" t="s">
        <v>119</v>
      </c>
      <c r="E16" s="13">
        <v>2</v>
      </c>
      <c r="F16" s="15" t="s">
        <v>67</v>
      </c>
      <c r="G16" s="4"/>
      <c r="H16" s="4">
        <f t="shared" si="0"/>
        <v>0</v>
      </c>
      <c r="I16" s="14">
        <f t="shared" si="1"/>
        <v>0</v>
      </c>
      <c r="J16" s="14">
        <f t="shared" si="2"/>
        <v>0</v>
      </c>
    </row>
    <row r="17" spans="1:10" ht="30" x14ac:dyDescent="0.25">
      <c r="A17" s="2">
        <v>12</v>
      </c>
      <c r="B17" s="12" t="s">
        <v>116</v>
      </c>
      <c r="C17" s="12" t="s">
        <v>26</v>
      </c>
      <c r="D17" s="11" t="s">
        <v>120</v>
      </c>
      <c r="E17" s="13">
        <v>2</v>
      </c>
      <c r="F17" s="15" t="s">
        <v>67</v>
      </c>
      <c r="G17" s="4"/>
      <c r="H17" s="4">
        <f t="shared" si="0"/>
        <v>0</v>
      </c>
      <c r="I17" s="14">
        <f t="shared" si="1"/>
        <v>0</v>
      </c>
      <c r="J17" s="14">
        <f t="shared" si="2"/>
        <v>0</v>
      </c>
    </row>
    <row r="18" spans="1:10" ht="30" x14ac:dyDescent="0.25">
      <c r="A18" s="2">
        <v>13</v>
      </c>
      <c r="B18" s="12" t="s">
        <v>57</v>
      </c>
      <c r="C18" s="20" t="s">
        <v>56</v>
      </c>
      <c r="D18" s="9" t="s">
        <v>58</v>
      </c>
      <c r="E18" s="13">
        <v>3</v>
      </c>
      <c r="F18" s="15" t="s">
        <v>68</v>
      </c>
      <c r="G18" s="21"/>
      <c r="H18" s="4">
        <f t="shared" si="0"/>
        <v>0</v>
      </c>
      <c r="I18" s="14">
        <f t="shared" si="1"/>
        <v>0</v>
      </c>
      <c r="J18" s="14">
        <f t="shared" si="2"/>
        <v>0</v>
      </c>
    </row>
    <row r="19" spans="1:10" x14ac:dyDescent="0.25">
      <c r="A19" s="2">
        <v>14</v>
      </c>
      <c r="B19" s="19" t="s">
        <v>27</v>
      </c>
      <c r="C19" s="19" t="s">
        <v>28</v>
      </c>
      <c r="D19" s="11">
        <v>344</v>
      </c>
      <c r="E19" s="13">
        <v>1</v>
      </c>
      <c r="F19" s="15" t="s">
        <v>69</v>
      </c>
      <c r="G19" s="17"/>
      <c r="H19" s="4">
        <f t="shared" si="0"/>
        <v>0</v>
      </c>
      <c r="I19" s="14">
        <f t="shared" si="1"/>
        <v>0</v>
      </c>
      <c r="J19" s="14">
        <f t="shared" si="2"/>
        <v>0</v>
      </c>
    </row>
    <row r="20" spans="1:10" x14ac:dyDescent="0.25">
      <c r="A20" s="2">
        <v>15</v>
      </c>
      <c r="B20" s="19" t="s">
        <v>29</v>
      </c>
      <c r="C20" s="19" t="s">
        <v>30</v>
      </c>
      <c r="D20" s="11">
        <v>338</v>
      </c>
      <c r="E20" s="13">
        <v>1</v>
      </c>
      <c r="F20" s="15" t="s">
        <v>69</v>
      </c>
      <c r="G20" s="17"/>
      <c r="H20" s="4">
        <f t="shared" si="0"/>
        <v>0</v>
      </c>
      <c r="I20" s="14">
        <f t="shared" si="1"/>
        <v>0</v>
      </c>
      <c r="J20" s="14">
        <f t="shared" si="2"/>
        <v>0</v>
      </c>
    </row>
    <row r="21" spans="1:10" x14ac:dyDescent="0.25">
      <c r="A21" s="2">
        <v>16</v>
      </c>
      <c r="B21" s="19" t="s">
        <v>31</v>
      </c>
      <c r="C21" s="19" t="s">
        <v>32</v>
      </c>
      <c r="D21" s="3" t="s">
        <v>33</v>
      </c>
      <c r="E21" s="13">
        <v>4</v>
      </c>
      <c r="F21" s="15" t="s">
        <v>97</v>
      </c>
      <c r="G21" s="4"/>
      <c r="H21" s="4">
        <f t="shared" si="0"/>
        <v>0</v>
      </c>
      <c r="I21" s="14">
        <f t="shared" si="1"/>
        <v>0</v>
      </c>
      <c r="J21" s="14">
        <f t="shared" si="2"/>
        <v>0</v>
      </c>
    </row>
    <row r="22" spans="1:10" ht="30" x14ac:dyDescent="0.25">
      <c r="A22" s="2">
        <v>17</v>
      </c>
      <c r="B22" s="19" t="s">
        <v>34</v>
      </c>
      <c r="C22" s="19" t="s">
        <v>35</v>
      </c>
      <c r="D22" s="3" t="s">
        <v>36</v>
      </c>
      <c r="E22" s="13">
        <v>3</v>
      </c>
      <c r="F22" s="15" t="s">
        <v>67</v>
      </c>
      <c r="G22" s="4"/>
      <c r="H22" s="4">
        <f t="shared" si="0"/>
        <v>0</v>
      </c>
      <c r="I22" s="14">
        <f t="shared" si="1"/>
        <v>0</v>
      </c>
      <c r="J22" s="14">
        <f t="shared" si="2"/>
        <v>0</v>
      </c>
    </row>
    <row r="23" spans="1:10" ht="30" x14ac:dyDescent="0.25">
      <c r="A23" s="2">
        <v>18</v>
      </c>
      <c r="B23" s="19" t="s">
        <v>37</v>
      </c>
      <c r="C23" s="19" t="s">
        <v>38</v>
      </c>
      <c r="D23" s="3" t="s">
        <v>36</v>
      </c>
      <c r="E23" s="13">
        <v>2</v>
      </c>
      <c r="F23" s="15" t="s">
        <v>67</v>
      </c>
      <c r="G23" s="4"/>
      <c r="H23" s="4">
        <f t="shared" si="0"/>
        <v>0</v>
      </c>
      <c r="I23" s="14">
        <f t="shared" si="1"/>
        <v>0</v>
      </c>
      <c r="J23" s="14">
        <f t="shared" si="2"/>
        <v>0</v>
      </c>
    </row>
    <row r="24" spans="1:10" ht="30" x14ac:dyDescent="0.25">
      <c r="A24" s="2">
        <v>19</v>
      </c>
      <c r="B24" s="19" t="s">
        <v>39</v>
      </c>
      <c r="C24" s="19" t="s">
        <v>40</v>
      </c>
      <c r="D24" s="3" t="s">
        <v>36</v>
      </c>
      <c r="E24" s="13">
        <v>2</v>
      </c>
      <c r="F24" s="15" t="s">
        <v>67</v>
      </c>
      <c r="G24" s="4"/>
      <c r="H24" s="4">
        <f t="shared" si="0"/>
        <v>0</v>
      </c>
      <c r="I24" s="14">
        <f t="shared" si="1"/>
        <v>0</v>
      </c>
      <c r="J24" s="14">
        <f t="shared" si="2"/>
        <v>0</v>
      </c>
    </row>
    <row r="25" spans="1:10" ht="30" x14ac:dyDescent="0.25">
      <c r="A25" s="2">
        <v>20</v>
      </c>
      <c r="B25" s="19" t="s">
        <v>41</v>
      </c>
      <c r="C25" s="19" t="s">
        <v>42</v>
      </c>
      <c r="D25" s="3" t="s">
        <v>36</v>
      </c>
      <c r="E25" s="13">
        <v>2</v>
      </c>
      <c r="F25" s="15" t="s">
        <v>67</v>
      </c>
      <c r="G25" s="4"/>
      <c r="H25" s="4">
        <f t="shared" si="0"/>
        <v>0</v>
      </c>
      <c r="I25" s="14">
        <f t="shared" si="1"/>
        <v>0</v>
      </c>
      <c r="J25" s="14">
        <f t="shared" si="2"/>
        <v>0</v>
      </c>
    </row>
    <row r="26" spans="1:10" ht="30" x14ac:dyDescent="0.25">
      <c r="A26" s="2">
        <v>21</v>
      </c>
      <c r="B26" s="12" t="s">
        <v>70</v>
      </c>
      <c r="C26" s="12" t="s">
        <v>71</v>
      </c>
      <c r="D26" s="3" t="s">
        <v>72</v>
      </c>
      <c r="E26" s="13">
        <v>4</v>
      </c>
      <c r="F26" s="15" t="s">
        <v>79</v>
      </c>
      <c r="G26" s="4"/>
      <c r="H26" s="4">
        <f t="shared" si="0"/>
        <v>0</v>
      </c>
      <c r="I26" s="14">
        <f t="shared" si="1"/>
        <v>0</v>
      </c>
      <c r="J26" s="14">
        <f t="shared" si="2"/>
        <v>0</v>
      </c>
    </row>
    <row r="27" spans="1:10" ht="30" x14ac:dyDescent="0.25">
      <c r="A27" s="2">
        <v>22</v>
      </c>
      <c r="B27" s="12" t="s">
        <v>73</v>
      </c>
      <c r="C27" s="12" t="s">
        <v>74</v>
      </c>
      <c r="D27" s="3" t="s">
        <v>72</v>
      </c>
      <c r="E27" s="13">
        <v>3</v>
      </c>
      <c r="F27" s="15" t="s">
        <v>79</v>
      </c>
      <c r="G27" s="4"/>
      <c r="H27" s="4">
        <f t="shared" si="0"/>
        <v>0</v>
      </c>
      <c r="I27" s="14">
        <f t="shared" si="1"/>
        <v>0</v>
      </c>
      <c r="J27" s="14">
        <f t="shared" si="2"/>
        <v>0</v>
      </c>
    </row>
    <row r="28" spans="1:10" ht="30" x14ac:dyDescent="0.25">
      <c r="A28" s="2">
        <v>23</v>
      </c>
      <c r="B28" s="12" t="s">
        <v>75</v>
      </c>
      <c r="C28" s="12" t="s">
        <v>76</v>
      </c>
      <c r="D28" s="3" t="s">
        <v>72</v>
      </c>
      <c r="E28" s="13">
        <v>3</v>
      </c>
      <c r="F28" s="15" t="s">
        <v>79</v>
      </c>
      <c r="G28" s="4"/>
      <c r="H28" s="4">
        <f t="shared" si="0"/>
        <v>0</v>
      </c>
      <c r="I28" s="14">
        <f t="shared" si="1"/>
        <v>0</v>
      </c>
      <c r="J28" s="14">
        <f t="shared" si="2"/>
        <v>0</v>
      </c>
    </row>
    <row r="29" spans="1:10" ht="30" x14ac:dyDescent="0.25">
      <c r="A29" s="2">
        <v>24</v>
      </c>
      <c r="B29" s="12" t="s">
        <v>77</v>
      </c>
      <c r="C29" s="12" t="s">
        <v>78</v>
      </c>
      <c r="D29" s="3" t="s">
        <v>72</v>
      </c>
      <c r="E29" s="13">
        <v>3</v>
      </c>
      <c r="F29" s="15" t="s">
        <v>79</v>
      </c>
      <c r="G29" s="4"/>
      <c r="H29" s="4">
        <f t="shared" si="0"/>
        <v>0</v>
      </c>
      <c r="I29" s="14">
        <f t="shared" si="1"/>
        <v>0</v>
      </c>
      <c r="J29" s="14">
        <f t="shared" si="2"/>
        <v>0</v>
      </c>
    </row>
    <row r="30" spans="1:10" x14ac:dyDescent="0.25">
      <c r="A30" s="2">
        <v>25</v>
      </c>
      <c r="B30" s="12" t="s">
        <v>90</v>
      </c>
      <c r="C30" s="19" t="s">
        <v>44</v>
      </c>
      <c r="D30" s="9" t="s">
        <v>43</v>
      </c>
      <c r="E30" s="13">
        <v>3</v>
      </c>
      <c r="F30" s="15" t="s">
        <v>80</v>
      </c>
      <c r="G30" s="4"/>
      <c r="H30" s="4">
        <f t="shared" si="0"/>
        <v>0</v>
      </c>
      <c r="I30" s="14">
        <f t="shared" si="1"/>
        <v>0</v>
      </c>
      <c r="J30" s="14">
        <f t="shared" si="2"/>
        <v>0</v>
      </c>
    </row>
    <row r="31" spans="1:10" x14ac:dyDescent="0.25">
      <c r="A31" s="2">
        <v>26</v>
      </c>
      <c r="B31" s="12" t="s">
        <v>91</v>
      </c>
      <c r="C31" s="19" t="s">
        <v>126</v>
      </c>
      <c r="D31" s="9" t="s">
        <v>45</v>
      </c>
      <c r="E31" s="13">
        <v>2</v>
      </c>
      <c r="F31" s="15" t="s">
        <v>80</v>
      </c>
      <c r="G31" s="4"/>
      <c r="H31" s="4">
        <f t="shared" si="0"/>
        <v>0</v>
      </c>
      <c r="I31" s="14">
        <f t="shared" si="1"/>
        <v>0</v>
      </c>
      <c r="J31" s="14">
        <f t="shared" si="2"/>
        <v>0</v>
      </c>
    </row>
    <row r="32" spans="1:10" ht="30" x14ac:dyDescent="0.25">
      <c r="A32" s="2">
        <v>27</v>
      </c>
      <c r="B32" s="12" t="s">
        <v>92</v>
      </c>
      <c r="C32" s="19" t="s">
        <v>127</v>
      </c>
      <c r="D32" s="9" t="s">
        <v>46</v>
      </c>
      <c r="E32" s="13">
        <v>2</v>
      </c>
      <c r="F32" s="15" t="s">
        <v>80</v>
      </c>
      <c r="G32" s="4"/>
      <c r="H32" s="4">
        <f t="shared" si="0"/>
        <v>0</v>
      </c>
      <c r="I32" s="14">
        <f t="shared" si="1"/>
        <v>0</v>
      </c>
      <c r="J32" s="14">
        <f t="shared" si="2"/>
        <v>0</v>
      </c>
    </row>
    <row r="33" spans="1:11" x14ac:dyDescent="0.25">
      <c r="A33" s="2">
        <v>28</v>
      </c>
      <c r="B33" s="12" t="s">
        <v>93</v>
      </c>
      <c r="C33" s="19" t="s">
        <v>128</v>
      </c>
      <c r="D33" s="9" t="s">
        <v>47</v>
      </c>
      <c r="E33" s="13">
        <v>2</v>
      </c>
      <c r="F33" s="15" t="s">
        <v>80</v>
      </c>
      <c r="G33" s="4"/>
      <c r="H33" s="4">
        <f t="shared" si="0"/>
        <v>0</v>
      </c>
      <c r="I33" s="14">
        <f t="shared" si="1"/>
        <v>0</v>
      </c>
      <c r="J33" s="14">
        <f t="shared" si="2"/>
        <v>0</v>
      </c>
    </row>
    <row r="34" spans="1:11" ht="30" x14ac:dyDescent="0.25">
      <c r="A34" s="2">
        <v>29</v>
      </c>
      <c r="B34" s="35" t="s">
        <v>86</v>
      </c>
      <c r="C34" s="19" t="s">
        <v>125</v>
      </c>
      <c r="D34" s="3" t="s">
        <v>94</v>
      </c>
      <c r="E34" s="13">
        <v>4</v>
      </c>
      <c r="F34" s="11" t="s">
        <v>124</v>
      </c>
      <c r="G34" s="4"/>
      <c r="H34" s="4">
        <f t="shared" si="0"/>
        <v>0</v>
      </c>
      <c r="I34" s="14">
        <f t="shared" si="1"/>
        <v>0</v>
      </c>
      <c r="J34" s="14">
        <f t="shared" si="2"/>
        <v>0</v>
      </c>
      <c r="K34" s="42"/>
    </row>
    <row r="35" spans="1:11" ht="30" x14ac:dyDescent="0.25">
      <c r="A35" s="2">
        <v>30</v>
      </c>
      <c r="B35" s="34" t="s">
        <v>87</v>
      </c>
      <c r="C35" s="19" t="s">
        <v>129</v>
      </c>
      <c r="D35" s="3" t="s">
        <v>132</v>
      </c>
      <c r="E35" s="13">
        <v>3</v>
      </c>
      <c r="F35" s="11" t="s">
        <v>124</v>
      </c>
      <c r="G35" s="4"/>
      <c r="H35" s="4">
        <f t="shared" si="0"/>
        <v>0</v>
      </c>
      <c r="I35" s="14">
        <f t="shared" si="1"/>
        <v>0</v>
      </c>
      <c r="J35" s="14">
        <f t="shared" si="2"/>
        <v>0</v>
      </c>
    </row>
    <row r="36" spans="1:11" ht="30" x14ac:dyDescent="0.25">
      <c r="A36" s="2">
        <v>31</v>
      </c>
      <c r="B36" s="35" t="s">
        <v>88</v>
      </c>
      <c r="C36" s="19" t="s">
        <v>130</v>
      </c>
      <c r="D36" s="3" t="s">
        <v>95</v>
      </c>
      <c r="E36" s="13">
        <v>3</v>
      </c>
      <c r="F36" s="11" t="s">
        <v>124</v>
      </c>
      <c r="G36" s="4"/>
      <c r="H36" s="4">
        <f t="shared" si="0"/>
        <v>0</v>
      </c>
      <c r="I36" s="14">
        <f t="shared" si="1"/>
        <v>0</v>
      </c>
      <c r="J36" s="14">
        <f t="shared" si="2"/>
        <v>0</v>
      </c>
    </row>
    <row r="37" spans="1:11" ht="30" x14ac:dyDescent="0.25">
      <c r="A37" s="2">
        <v>32</v>
      </c>
      <c r="B37" s="35" t="s">
        <v>89</v>
      </c>
      <c r="C37" s="19" t="s">
        <v>131</v>
      </c>
      <c r="D37" s="3" t="s">
        <v>96</v>
      </c>
      <c r="E37" s="13">
        <v>3</v>
      </c>
      <c r="F37" s="11" t="s">
        <v>124</v>
      </c>
      <c r="G37" s="4"/>
      <c r="H37" s="4">
        <f t="shared" si="0"/>
        <v>0</v>
      </c>
      <c r="I37" s="14">
        <f t="shared" si="1"/>
        <v>0</v>
      </c>
      <c r="J37" s="14">
        <f t="shared" si="2"/>
        <v>0</v>
      </c>
    </row>
    <row r="38" spans="1:11" x14ac:dyDescent="0.25">
      <c r="A38" s="2">
        <v>34</v>
      </c>
      <c r="B38" s="38" t="s">
        <v>48</v>
      </c>
      <c r="C38" s="38" t="s">
        <v>49</v>
      </c>
      <c r="D38" s="39"/>
      <c r="E38" s="30">
        <v>2</v>
      </c>
      <c r="F38" s="15"/>
      <c r="G38" s="4"/>
      <c r="H38" s="4">
        <f t="shared" si="0"/>
        <v>0</v>
      </c>
      <c r="I38" s="14">
        <f t="shared" si="1"/>
        <v>0</v>
      </c>
      <c r="J38" s="14">
        <f t="shared" si="2"/>
        <v>0</v>
      </c>
    </row>
    <row r="39" spans="1:11" x14ac:dyDescent="0.25">
      <c r="A39" s="2">
        <v>35</v>
      </c>
      <c r="B39" s="2" t="s">
        <v>82</v>
      </c>
      <c r="C39" s="19" t="s">
        <v>81</v>
      </c>
      <c r="D39" s="3" t="s">
        <v>50</v>
      </c>
      <c r="E39" s="13">
        <v>2</v>
      </c>
      <c r="F39" s="15" t="s">
        <v>83</v>
      </c>
      <c r="G39" s="4"/>
      <c r="H39" s="4">
        <f t="shared" si="0"/>
        <v>0</v>
      </c>
      <c r="I39" s="14">
        <f t="shared" si="1"/>
        <v>0</v>
      </c>
      <c r="J39" s="14">
        <f t="shared" si="2"/>
        <v>0</v>
      </c>
    </row>
    <row r="40" spans="1:11" x14ac:dyDescent="0.25">
      <c r="A40" s="2">
        <v>36</v>
      </c>
      <c r="B40" s="2" t="s">
        <v>84</v>
      </c>
      <c r="C40" s="19" t="s">
        <v>51</v>
      </c>
      <c r="D40" s="3" t="s">
        <v>52</v>
      </c>
      <c r="E40" s="13">
        <v>1</v>
      </c>
      <c r="F40" s="15" t="s">
        <v>85</v>
      </c>
      <c r="G40" s="4"/>
      <c r="H40" s="4">
        <f t="shared" si="0"/>
        <v>0</v>
      </c>
      <c r="I40" s="14">
        <f t="shared" si="1"/>
        <v>0</v>
      </c>
      <c r="J40" s="14">
        <f t="shared" si="2"/>
        <v>0</v>
      </c>
    </row>
    <row r="41" spans="1:11" ht="30" x14ac:dyDescent="0.25">
      <c r="A41" s="2">
        <v>37</v>
      </c>
      <c r="B41" s="2"/>
      <c r="C41" s="43" t="s">
        <v>133</v>
      </c>
      <c r="D41" s="3"/>
      <c r="E41" s="13">
        <v>6</v>
      </c>
      <c r="F41" s="15" t="s">
        <v>134</v>
      </c>
      <c r="G41" s="4"/>
      <c r="H41" s="4">
        <f t="shared" si="0"/>
        <v>0</v>
      </c>
      <c r="I41" s="14">
        <f t="shared" si="1"/>
        <v>0</v>
      </c>
      <c r="J41" s="14">
        <f t="shared" si="2"/>
        <v>0</v>
      </c>
    </row>
    <row r="42" spans="1:11" s="29" customFormat="1" ht="45" x14ac:dyDescent="0.25">
      <c r="A42" s="2">
        <v>38</v>
      </c>
      <c r="B42" s="2" t="s">
        <v>62</v>
      </c>
      <c r="C42" s="19" t="s">
        <v>112</v>
      </c>
      <c r="D42" s="3" t="s">
        <v>61</v>
      </c>
      <c r="E42" s="13">
        <v>5</v>
      </c>
      <c r="F42" s="11" t="s">
        <v>111</v>
      </c>
      <c r="G42" s="4"/>
      <c r="H42" s="4">
        <f t="shared" si="0"/>
        <v>0</v>
      </c>
      <c r="I42" s="14">
        <f t="shared" si="1"/>
        <v>0</v>
      </c>
      <c r="J42" s="14">
        <f t="shared" si="2"/>
        <v>0</v>
      </c>
      <c r="K42" s="36"/>
    </row>
    <row r="43" spans="1:11" s="29" customFormat="1" x14ac:dyDescent="0.25">
      <c r="A43" s="2">
        <v>39</v>
      </c>
      <c r="B43" s="28" t="s">
        <v>103</v>
      </c>
      <c r="C43" s="19" t="s">
        <v>99</v>
      </c>
      <c r="D43" s="15" t="s">
        <v>102</v>
      </c>
      <c r="E43" s="13">
        <v>3</v>
      </c>
      <c r="F43" s="15" t="s">
        <v>65</v>
      </c>
      <c r="G43" s="17"/>
      <c r="H43" s="4">
        <f t="shared" si="0"/>
        <v>0</v>
      </c>
      <c r="I43" s="18">
        <f t="shared" si="1"/>
        <v>0</v>
      </c>
      <c r="J43" s="14">
        <f t="shared" si="2"/>
        <v>0</v>
      </c>
      <c r="K43" s="36"/>
    </row>
    <row r="44" spans="1:11" s="29" customFormat="1" ht="30" x14ac:dyDescent="0.25">
      <c r="A44" s="2">
        <v>40</v>
      </c>
      <c r="B44" s="2" t="s">
        <v>107</v>
      </c>
      <c r="C44" s="19" t="s">
        <v>100</v>
      </c>
      <c r="D44" s="3" t="s">
        <v>101</v>
      </c>
      <c r="E44" s="13">
        <v>6</v>
      </c>
      <c r="F44" s="11" t="s">
        <v>136</v>
      </c>
      <c r="G44" s="4"/>
      <c r="H44" s="4">
        <f t="shared" si="0"/>
        <v>0</v>
      </c>
      <c r="I44" s="14">
        <f t="shared" si="1"/>
        <v>0</v>
      </c>
      <c r="J44" s="14">
        <f t="shared" si="2"/>
        <v>0</v>
      </c>
      <c r="K44" s="36"/>
    </row>
    <row r="45" spans="1:11" s="29" customFormat="1" ht="30" x14ac:dyDescent="0.25">
      <c r="A45" s="2">
        <v>41</v>
      </c>
      <c r="B45" s="2" t="s">
        <v>108</v>
      </c>
      <c r="C45" s="19" t="s">
        <v>104</v>
      </c>
      <c r="D45" s="3" t="s">
        <v>101</v>
      </c>
      <c r="E45" s="13">
        <v>4</v>
      </c>
      <c r="F45" s="11" t="s">
        <v>136</v>
      </c>
      <c r="G45" s="4"/>
      <c r="H45" s="4">
        <f t="shared" si="0"/>
        <v>0</v>
      </c>
      <c r="I45" s="14">
        <f t="shared" si="1"/>
        <v>0</v>
      </c>
      <c r="J45" s="14">
        <f t="shared" si="2"/>
        <v>0</v>
      </c>
      <c r="K45" s="36"/>
    </row>
    <row r="46" spans="1:11" s="29" customFormat="1" ht="30" x14ac:dyDescent="0.25">
      <c r="A46" s="2">
        <v>42</v>
      </c>
      <c r="B46" s="2" t="s">
        <v>109</v>
      </c>
      <c r="C46" s="19" t="s">
        <v>105</v>
      </c>
      <c r="D46" s="3" t="s">
        <v>101</v>
      </c>
      <c r="E46" s="13">
        <v>4</v>
      </c>
      <c r="F46" s="11" t="s">
        <v>136</v>
      </c>
      <c r="G46" s="4"/>
      <c r="H46" s="4">
        <f t="shared" si="0"/>
        <v>0</v>
      </c>
      <c r="I46" s="14">
        <f t="shared" si="1"/>
        <v>0</v>
      </c>
      <c r="J46" s="14">
        <f t="shared" si="2"/>
        <v>0</v>
      </c>
      <c r="K46" s="36"/>
    </row>
    <row r="47" spans="1:11" s="29" customFormat="1" ht="30" x14ac:dyDescent="0.25">
      <c r="A47" s="2">
        <v>43</v>
      </c>
      <c r="B47" s="2" t="s">
        <v>110</v>
      </c>
      <c r="C47" s="19" t="s">
        <v>106</v>
      </c>
      <c r="D47" s="3" t="s">
        <v>101</v>
      </c>
      <c r="E47" s="13">
        <v>4</v>
      </c>
      <c r="F47" s="11" t="s">
        <v>136</v>
      </c>
      <c r="G47" s="4"/>
      <c r="H47" s="4">
        <f t="shared" si="0"/>
        <v>0</v>
      </c>
      <c r="I47" s="14">
        <f t="shared" si="1"/>
        <v>0</v>
      </c>
      <c r="J47" s="14">
        <f t="shared" si="2"/>
        <v>0</v>
      </c>
      <c r="K47" s="36"/>
    </row>
    <row r="48" spans="1:11" x14ac:dyDescent="0.25">
      <c r="E48" s="31" t="s">
        <v>53</v>
      </c>
      <c r="F48" s="32"/>
      <c r="G48" s="33">
        <f>SUM(G7:G47)</f>
        <v>0</v>
      </c>
      <c r="H48" s="33">
        <f>SUM(H7:H47)</f>
        <v>0</v>
      </c>
      <c r="I48" s="33">
        <f>SUM(I7:I47)</f>
        <v>0</v>
      </c>
      <c r="J48" s="33">
        <f>SUM(J7:J47)</f>
        <v>0</v>
      </c>
    </row>
    <row r="50" spans="2:7" x14ac:dyDescent="0.25">
      <c r="D50" s="22"/>
      <c r="E50" s="41"/>
      <c r="F50" s="23"/>
      <c r="G50" s="24"/>
    </row>
    <row r="51" spans="2:7" x14ac:dyDescent="0.25">
      <c r="D51" s="22"/>
      <c r="E51" s="41"/>
      <c r="F51" s="23"/>
      <c r="G51" s="24"/>
    </row>
    <row r="52" spans="2:7" x14ac:dyDescent="0.25">
      <c r="B52" s="6"/>
      <c r="D52" s="22"/>
      <c r="E52" s="41"/>
      <c r="F52" s="23"/>
      <c r="G52" s="24"/>
    </row>
    <row r="53" spans="2:7" x14ac:dyDescent="0.25">
      <c r="D53" s="22"/>
      <c r="E53" s="41"/>
      <c r="F53" s="23"/>
      <c r="G53" s="24"/>
    </row>
    <row r="54" spans="2:7" x14ac:dyDescent="0.25">
      <c r="D54" s="22"/>
      <c r="E54" s="41"/>
      <c r="F54" s="23"/>
      <c r="G54" s="25"/>
    </row>
    <row r="55" spans="2:7" x14ac:dyDescent="0.25">
      <c r="D55" s="22"/>
      <c r="E55" s="41"/>
      <c r="F55" s="23"/>
      <c r="G55" s="25"/>
    </row>
    <row r="56" spans="2:7" x14ac:dyDescent="0.25">
      <c r="D56" s="22"/>
      <c r="E56" s="41"/>
      <c r="F56" s="23"/>
      <c r="G56" s="26"/>
    </row>
    <row r="57" spans="2:7" x14ac:dyDescent="0.25">
      <c r="D57" s="22"/>
      <c r="E57" s="41"/>
      <c r="F57" s="23"/>
      <c r="G57" s="26"/>
    </row>
    <row r="58" spans="2:7" x14ac:dyDescent="0.25">
      <c r="D58" s="22"/>
      <c r="E58" s="41"/>
      <c r="F58" s="23"/>
      <c r="G58" s="25"/>
    </row>
    <row r="59" spans="2:7" x14ac:dyDescent="0.25">
      <c r="D59" s="22"/>
      <c r="E59" s="41"/>
      <c r="F59" s="23"/>
      <c r="G59" s="25"/>
    </row>
    <row r="60" spans="2:7" x14ac:dyDescent="0.25">
      <c r="D60" s="22"/>
      <c r="E60" s="41"/>
      <c r="F60" s="23"/>
      <c r="G60" s="25"/>
    </row>
    <row r="61" spans="2:7" x14ac:dyDescent="0.25">
      <c r="D61" s="22"/>
      <c r="E61" s="41"/>
      <c r="F61" s="23"/>
      <c r="G61" s="25"/>
    </row>
    <row r="62" spans="2:7" x14ac:dyDescent="0.25">
      <c r="D62" s="22"/>
      <c r="E62" s="41"/>
      <c r="F62" s="23"/>
      <c r="G62" s="25"/>
    </row>
    <row r="63" spans="2:7" x14ac:dyDescent="0.25">
      <c r="D63" s="22"/>
      <c r="E63" s="41"/>
      <c r="F63" s="23"/>
      <c r="G63" s="25"/>
    </row>
    <row r="64" spans="2:7" x14ac:dyDescent="0.25">
      <c r="D64" s="22"/>
      <c r="E64" s="41"/>
      <c r="F64" s="23"/>
      <c r="G64" s="25"/>
    </row>
    <row r="65" spans="4:10" x14ac:dyDescent="0.25">
      <c r="D65" s="22"/>
      <c r="E65" s="41"/>
      <c r="F65" s="23"/>
      <c r="G65" s="25"/>
    </row>
    <row r="66" spans="4:10" x14ac:dyDescent="0.25">
      <c r="D66" s="22"/>
      <c r="E66" s="41"/>
      <c r="F66" s="23"/>
      <c r="G66" s="27"/>
    </row>
    <row r="67" spans="4:10" x14ac:dyDescent="0.25">
      <c r="D67" s="22"/>
      <c r="E67" s="41"/>
      <c r="F67" s="23"/>
      <c r="G67" s="24"/>
      <c r="H67" s="24"/>
      <c r="I67" s="24"/>
      <c r="J67" s="24"/>
    </row>
    <row r="68" spans="4:10" x14ac:dyDescent="0.25">
      <c r="D68" s="22"/>
      <c r="E68" s="41"/>
      <c r="F68" s="23"/>
      <c r="G68" s="25"/>
      <c r="H68" s="24"/>
      <c r="I68" s="24"/>
      <c r="J68" s="24"/>
    </row>
    <row r="69" spans="4:10" x14ac:dyDescent="0.25">
      <c r="D69" s="22"/>
      <c r="E69" s="41"/>
      <c r="F69" s="23"/>
      <c r="G69" s="25"/>
      <c r="H69" s="24"/>
      <c r="I69" s="24"/>
      <c r="J69" s="24"/>
    </row>
    <row r="70" spans="4:10" x14ac:dyDescent="0.25">
      <c r="D70" s="22"/>
      <c r="E70" s="41"/>
      <c r="F70" s="23"/>
      <c r="G70" s="25"/>
      <c r="H70" s="24"/>
      <c r="I70" s="24"/>
      <c r="J70" s="24"/>
    </row>
    <row r="71" spans="4:10" x14ac:dyDescent="0.25">
      <c r="D71" s="22"/>
      <c r="E71" s="41"/>
      <c r="F71" s="23"/>
      <c r="G71" s="25"/>
      <c r="H71" s="24"/>
      <c r="I71" s="24"/>
      <c r="J71" s="24"/>
    </row>
    <row r="72" spans="4:10" x14ac:dyDescent="0.25">
      <c r="D72" s="22"/>
      <c r="E72" s="41"/>
      <c r="F72" s="23"/>
      <c r="G72" s="26"/>
      <c r="H72" s="24"/>
      <c r="I72" s="24"/>
      <c r="J72" s="24"/>
    </row>
    <row r="73" spans="4:10" x14ac:dyDescent="0.25">
      <c r="D73" s="22"/>
      <c r="E73" s="41"/>
      <c r="F73" s="23"/>
      <c r="G73" s="26"/>
      <c r="H73" s="24"/>
      <c r="I73" s="24"/>
      <c r="J73" s="24"/>
    </row>
    <row r="74" spans="4:10" x14ac:dyDescent="0.25">
      <c r="D74" s="22"/>
      <c r="E74" s="41"/>
      <c r="F74" s="23"/>
      <c r="G74" s="27"/>
      <c r="H74" s="24"/>
      <c r="I74" s="24"/>
      <c r="J74" s="24"/>
    </row>
    <row r="75" spans="4:10" x14ac:dyDescent="0.25">
      <c r="D75" s="22"/>
      <c r="E75" s="41"/>
      <c r="F75" s="23"/>
      <c r="G75" s="24"/>
      <c r="H75" s="24"/>
      <c r="I75" s="24"/>
      <c r="J75" s="24"/>
    </row>
    <row r="76" spans="4:10" x14ac:dyDescent="0.25">
      <c r="D76" s="22"/>
      <c r="E76" s="41"/>
      <c r="F76" s="23"/>
      <c r="G76" s="24"/>
      <c r="H76" s="24"/>
      <c r="I76" s="24"/>
      <c r="J76" s="24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Kurek</dc:creator>
  <cp:lastModifiedBy>Agnieszka Kurek</cp:lastModifiedBy>
  <cp:lastPrinted>2021-11-15T08:47:59Z</cp:lastPrinted>
  <dcterms:created xsi:type="dcterms:W3CDTF">2019-10-28T14:12:50Z</dcterms:created>
  <dcterms:modified xsi:type="dcterms:W3CDTF">2024-01-17T10:47:29Z</dcterms:modified>
</cp:coreProperties>
</file>